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E10" i="1" l="1"/>
  <c r="AE9" i="1"/>
  <c r="AE8" i="1"/>
  <c r="AE7" i="1"/>
  <c r="AE6" i="1"/>
  <c r="AE5" i="1"/>
  <c r="AE4" i="1"/>
  <c r="AE3" i="1"/>
  <c r="AE2" i="1"/>
  <c r="D10" i="1"/>
  <c r="D9" i="1"/>
  <c r="D8" i="1"/>
  <c r="D7" i="1"/>
  <c r="D6" i="1"/>
  <c r="D5" i="1"/>
  <c r="D4" i="1"/>
  <c r="D3" i="1"/>
  <c r="D2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<sst xmlns="http://schemas.openxmlformats.org/spreadsheetml/2006/main" count="159" uniqueCount="93">
  <si>
    <t>Subnets</t>
  </si>
  <si>
    <t>LAN11</t>
  </si>
  <si>
    <t>LAN12</t>
  </si>
  <si>
    <t>LAN21</t>
  </si>
  <si>
    <t>LAN22</t>
  </si>
  <si>
    <t>LAN31</t>
  </si>
  <si>
    <t>LAN32</t>
  </si>
  <si>
    <t>WAN12</t>
  </si>
  <si>
    <t>WAN13</t>
  </si>
  <si>
    <t>WAN23</t>
  </si>
  <si>
    <t>#users</t>
  </si>
  <si>
    <t>#hosts</t>
  </si>
  <si>
    <t>#IPS</t>
  </si>
  <si>
    <t>#host bits</t>
  </si>
  <si>
    <t>11
prefix=32-11=21
class B
172.16.0.0/21</t>
  </si>
  <si>
    <r>
      <rPr>
        <sz val="11"/>
        <color rgb="FFFF0000"/>
        <rFont val="Calibri"/>
        <family val="2"/>
        <scheme val="minor"/>
      </rPr>
      <t>172.16.(00000</t>
    </r>
    <r>
      <rPr>
        <sz val="11"/>
        <color rgb="FF00B050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0).0/21</t>
    </r>
  </si>
  <si>
    <r>
      <rPr>
        <sz val="11"/>
        <color rgb="FFFF0000"/>
        <rFont val="Calibri"/>
        <family val="2"/>
        <scheme val="minor"/>
      </rPr>
      <t>172.16.(0000000</t>
    </r>
    <r>
      <rPr>
        <sz val="11"/>
        <color theme="1"/>
        <rFont val="Calibri"/>
        <family val="2"/>
        <scheme val="minor"/>
      </rPr>
      <t>0).0/23</t>
    </r>
  </si>
  <si>
    <r>
      <rPr>
        <sz val="11"/>
        <color rgb="FFFF0000"/>
        <rFont val="Calibri"/>
        <family val="2"/>
        <scheme val="minor"/>
      </rPr>
      <t>172.16.(0000001</t>
    </r>
    <r>
      <rPr>
        <sz val="11"/>
        <color theme="1"/>
        <rFont val="Calibri"/>
        <family val="2"/>
        <scheme val="minor"/>
      </rPr>
      <t>0).0/23</t>
    </r>
  </si>
  <si>
    <r>
      <rPr>
        <sz val="11"/>
        <color rgb="FFFF0000"/>
        <rFont val="Calibri"/>
        <family val="2"/>
        <scheme val="minor"/>
      </rPr>
      <t>172.16.(0000010</t>
    </r>
    <r>
      <rPr>
        <sz val="11"/>
        <color theme="1"/>
        <rFont val="Calibri"/>
        <family val="2"/>
        <scheme val="minor"/>
      </rPr>
      <t>0).0/23</t>
    </r>
  </si>
  <si>
    <r>
      <rPr>
        <sz val="11"/>
        <color rgb="FFFF0000"/>
        <rFont val="Calibri"/>
        <family val="2"/>
        <scheme val="minor"/>
      </rPr>
      <t>172.16.(0000011</t>
    </r>
    <r>
      <rPr>
        <sz val="11"/>
        <color theme="1"/>
        <rFont val="Calibri"/>
        <family val="2"/>
        <scheme val="minor"/>
      </rPr>
      <t>0).0/23</t>
    </r>
  </si>
  <si>
    <t>172.16.0.0/23</t>
  </si>
  <si>
    <t>172.16.2.0/23</t>
  </si>
  <si>
    <t>172.16.4.0/23</t>
  </si>
  <si>
    <t>172.16.6.0/23</t>
  </si>
  <si>
    <t>subnet IP</t>
  </si>
  <si>
    <r>
      <rPr>
        <sz val="11"/>
        <color rgb="FFFF0000"/>
        <rFont val="Calibri"/>
        <family val="2"/>
        <scheme val="minor"/>
      </rPr>
      <t>172.16.(0000001</t>
    </r>
    <r>
      <rPr>
        <sz val="11"/>
        <color rgb="FF00B050"/>
        <rFont val="Calibri"/>
        <family val="2"/>
        <scheme val="minor"/>
      </rPr>
      <t>0)</t>
    </r>
    <r>
      <rPr>
        <sz val="11"/>
        <color theme="1"/>
        <rFont val="Calibri"/>
        <family val="2"/>
        <scheme val="minor"/>
      </rPr>
      <t>.0/23</t>
    </r>
  </si>
  <si>
    <r>
      <rPr>
        <sz val="11"/>
        <color rgb="FFFF0000"/>
        <rFont val="Calibri"/>
        <family val="2"/>
        <scheme val="minor"/>
      </rPr>
      <t>172.16.(00000010)</t>
    </r>
    <r>
      <rPr>
        <sz val="11"/>
        <color theme="1"/>
        <rFont val="Calibri"/>
        <family val="2"/>
        <scheme val="minor"/>
      </rPr>
      <t>.0/24</t>
    </r>
  </si>
  <si>
    <r>
      <rPr>
        <sz val="11"/>
        <color rgb="FFFF0000"/>
        <rFont val="Calibri"/>
        <family val="2"/>
        <scheme val="minor"/>
      </rPr>
      <t>172.16.(00000011)</t>
    </r>
    <r>
      <rPr>
        <sz val="11"/>
        <color theme="1"/>
        <rFont val="Calibri"/>
        <family val="2"/>
        <scheme val="minor"/>
      </rPr>
      <t>.0/24</t>
    </r>
  </si>
  <si>
    <t>172.16.2.0/24</t>
  </si>
  <si>
    <t>172.16.3.0/24</t>
  </si>
  <si>
    <r>
      <rPr>
        <sz val="11"/>
        <color rgb="FFFF0000"/>
        <rFont val="Calibri"/>
        <family val="2"/>
        <scheme val="minor"/>
      </rPr>
      <t>172.16.(0000010</t>
    </r>
    <r>
      <rPr>
        <sz val="11"/>
        <color rgb="FF00B050"/>
        <rFont val="Calibri"/>
        <family val="2"/>
        <scheme val="minor"/>
      </rPr>
      <t>0).(0</t>
    </r>
    <r>
      <rPr>
        <sz val="11"/>
        <color theme="1"/>
        <rFont val="Calibri"/>
        <family val="2"/>
        <scheme val="minor"/>
      </rPr>
      <t>0000000)/23</t>
    </r>
  </si>
  <si>
    <r>
      <rPr>
        <sz val="11"/>
        <color rgb="FFFF0000"/>
        <rFont val="Calibri"/>
        <family val="2"/>
        <scheme val="minor"/>
      </rPr>
      <t>172.16.(00000100).(0</t>
    </r>
    <r>
      <rPr>
        <sz val="11"/>
        <color theme="1"/>
        <rFont val="Calibri"/>
        <family val="2"/>
        <scheme val="minor"/>
      </rPr>
      <t>0000000)/25</t>
    </r>
  </si>
  <si>
    <r>
      <rPr>
        <sz val="11"/>
        <color rgb="FFFF0000"/>
        <rFont val="Calibri"/>
        <family val="2"/>
        <scheme val="minor"/>
      </rPr>
      <t>172.16.(00000100).(1</t>
    </r>
    <r>
      <rPr>
        <sz val="11"/>
        <color theme="1"/>
        <rFont val="Calibri"/>
        <family val="2"/>
        <scheme val="minor"/>
      </rPr>
      <t>0000000)/25</t>
    </r>
  </si>
  <si>
    <r>
      <rPr>
        <sz val="11"/>
        <color rgb="FFFF0000"/>
        <rFont val="Calibri"/>
        <family val="2"/>
        <scheme val="minor"/>
      </rPr>
      <t>172.16.(00000101).(0</t>
    </r>
    <r>
      <rPr>
        <sz val="11"/>
        <color theme="1"/>
        <rFont val="Calibri"/>
        <family val="2"/>
        <scheme val="minor"/>
      </rPr>
      <t>0000000)/25</t>
    </r>
  </si>
  <si>
    <r>
      <rPr>
        <sz val="11"/>
        <color rgb="FFFF0000"/>
        <rFont val="Calibri"/>
        <family val="2"/>
        <scheme val="minor"/>
      </rPr>
      <t>172.16.(00000101).(1</t>
    </r>
    <r>
      <rPr>
        <sz val="11"/>
        <color theme="1"/>
        <rFont val="Calibri"/>
        <family val="2"/>
        <scheme val="minor"/>
      </rPr>
      <t>0000000)/25</t>
    </r>
  </si>
  <si>
    <t>172.16.4.0/25</t>
  </si>
  <si>
    <t>172.16.4.128/25</t>
  </si>
  <si>
    <t>172.16.5.0/25</t>
  </si>
  <si>
    <t>172.16.5.128/25</t>
  </si>
  <si>
    <r>
      <rPr>
        <sz val="11"/>
        <color rgb="FFFF0000"/>
        <rFont val="Calibri"/>
        <family val="2"/>
        <scheme val="minor"/>
      </rPr>
      <t>172.16.4.(1</t>
    </r>
    <r>
      <rPr>
        <sz val="11"/>
        <color rgb="FF00B050"/>
        <rFont val="Calibri"/>
        <family val="2"/>
        <scheme val="minor"/>
      </rPr>
      <t>000</t>
    </r>
    <r>
      <rPr>
        <sz val="11"/>
        <color theme="1"/>
        <rFont val="Calibri"/>
        <family val="2"/>
        <scheme val="minor"/>
      </rPr>
      <t>0000)/25</t>
    </r>
  </si>
  <si>
    <r>
      <rPr>
        <sz val="11"/>
        <color rgb="FFFF0000"/>
        <rFont val="Calibri"/>
        <family val="2"/>
        <scheme val="minor"/>
      </rPr>
      <t>172.16.4.(1000</t>
    </r>
    <r>
      <rPr>
        <sz val="11"/>
        <color theme="1"/>
        <rFont val="Calibri"/>
        <family val="2"/>
        <scheme val="minor"/>
      </rPr>
      <t>0000)/28</t>
    </r>
  </si>
  <si>
    <r>
      <rPr>
        <sz val="11"/>
        <color rgb="FFFF0000"/>
        <rFont val="Calibri"/>
        <family val="2"/>
        <scheme val="minor"/>
      </rPr>
      <t>172.16.4.(1001</t>
    </r>
    <r>
      <rPr>
        <sz val="11"/>
        <color theme="1"/>
        <rFont val="Calibri"/>
        <family val="2"/>
        <scheme val="minor"/>
      </rPr>
      <t>0000)/28</t>
    </r>
  </si>
  <si>
    <r>
      <rPr>
        <sz val="11"/>
        <color rgb="FFFF0000"/>
        <rFont val="Calibri"/>
        <family val="2"/>
        <scheme val="minor"/>
      </rPr>
      <t>172.16.4.(1010</t>
    </r>
    <r>
      <rPr>
        <sz val="11"/>
        <color theme="1"/>
        <rFont val="Calibri"/>
        <family val="2"/>
        <scheme val="minor"/>
      </rPr>
      <t>0000)/28</t>
    </r>
  </si>
  <si>
    <r>
      <rPr>
        <sz val="11"/>
        <color rgb="FFFF0000"/>
        <rFont val="Calibri"/>
        <family val="2"/>
        <scheme val="minor"/>
      </rPr>
      <t>172.16.4.(1011</t>
    </r>
    <r>
      <rPr>
        <sz val="11"/>
        <color theme="1"/>
        <rFont val="Calibri"/>
        <family val="2"/>
        <scheme val="minor"/>
      </rPr>
      <t>0000)/28</t>
    </r>
  </si>
  <si>
    <r>
      <rPr>
        <sz val="11"/>
        <color rgb="FFFF0000"/>
        <rFont val="Calibri"/>
        <family val="2"/>
        <scheme val="minor"/>
      </rPr>
      <t>172.16.4.(1100</t>
    </r>
    <r>
      <rPr>
        <sz val="11"/>
        <color theme="1"/>
        <rFont val="Calibri"/>
        <family val="2"/>
        <scheme val="minor"/>
      </rPr>
      <t>0000)/28</t>
    </r>
  </si>
  <si>
    <r>
      <rPr>
        <sz val="11"/>
        <color rgb="FFFF0000"/>
        <rFont val="Calibri"/>
        <family val="2"/>
        <scheme val="minor"/>
      </rPr>
      <t>172.16.4.(1101</t>
    </r>
    <r>
      <rPr>
        <sz val="11"/>
        <color theme="1"/>
        <rFont val="Calibri"/>
        <family val="2"/>
        <scheme val="minor"/>
      </rPr>
      <t>0000)/28</t>
    </r>
  </si>
  <si>
    <r>
      <rPr>
        <sz val="11"/>
        <color rgb="FFFF0000"/>
        <rFont val="Calibri"/>
        <family val="2"/>
        <scheme val="minor"/>
      </rPr>
      <t>172.16.4.(1110</t>
    </r>
    <r>
      <rPr>
        <sz val="11"/>
        <color theme="1"/>
        <rFont val="Calibri"/>
        <family val="2"/>
        <scheme val="minor"/>
      </rPr>
      <t>0000)/28</t>
    </r>
  </si>
  <si>
    <r>
      <rPr>
        <sz val="11"/>
        <color rgb="FFFF0000"/>
        <rFont val="Calibri"/>
        <family val="2"/>
        <scheme val="minor"/>
      </rPr>
      <t>172.16.4.(1111</t>
    </r>
    <r>
      <rPr>
        <sz val="11"/>
        <color theme="1"/>
        <rFont val="Calibri"/>
        <family val="2"/>
        <scheme val="minor"/>
      </rPr>
      <t>0000)/28</t>
    </r>
  </si>
  <si>
    <t>172.16.4.128/28</t>
  </si>
  <si>
    <t>172.16.4.144/28</t>
  </si>
  <si>
    <t>172.16.4.160/28</t>
  </si>
  <si>
    <t>172.16.4.176/28</t>
  </si>
  <si>
    <t>172.16.4.192/28</t>
  </si>
  <si>
    <t>172.16.4.208/28</t>
  </si>
  <si>
    <t>172.16.4.224/28</t>
  </si>
  <si>
    <t>172.16.4.240/28</t>
  </si>
  <si>
    <r>
      <rPr>
        <sz val="11"/>
        <color rgb="FFFF0000"/>
        <rFont val="Calibri"/>
        <family val="2"/>
        <scheme val="minor"/>
      </rPr>
      <t>172.16.4.(1001</t>
    </r>
    <r>
      <rPr>
        <sz val="11"/>
        <color rgb="FF00B05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000)/28</t>
    </r>
  </si>
  <si>
    <r>
      <rPr>
        <sz val="11"/>
        <color rgb="FFFF0000"/>
        <rFont val="Calibri"/>
        <family val="2"/>
        <scheme val="minor"/>
      </rPr>
      <t>172.16.4.(10010</t>
    </r>
    <r>
      <rPr>
        <sz val="11"/>
        <color theme="1"/>
        <rFont val="Calibri"/>
        <family val="2"/>
        <scheme val="minor"/>
      </rPr>
      <t>000)/29</t>
    </r>
  </si>
  <si>
    <r>
      <rPr>
        <sz val="11"/>
        <color rgb="FFFF0000"/>
        <rFont val="Calibri"/>
        <family val="2"/>
        <scheme val="minor"/>
      </rPr>
      <t>172.16.4.(10011</t>
    </r>
    <r>
      <rPr>
        <sz val="11"/>
        <color theme="1"/>
        <rFont val="Calibri"/>
        <family val="2"/>
        <scheme val="minor"/>
      </rPr>
      <t>000)/29</t>
    </r>
  </si>
  <si>
    <t>172.16.4.144/29</t>
  </si>
  <si>
    <t>172.16.4.152/29</t>
  </si>
  <si>
    <r>
      <rPr>
        <sz val="11"/>
        <color rgb="FFFF0000"/>
        <rFont val="Calibri"/>
        <family val="2"/>
        <scheme val="minor"/>
      </rPr>
      <t>172.16.4.(1010</t>
    </r>
    <r>
      <rPr>
        <sz val="11"/>
        <color rgb="FF00B050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00)/28</t>
    </r>
  </si>
  <si>
    <r>
      <rPr>
        <sz val="11"/>
        <color rgb="FFFF0000"/>
        <rFont val="Calibri"/>
        <family val="2"/>
        <scheme val="minor"/>
      </rPr>
      <t>172.16.4.(101000</t>
    </r>
    <r>
      <rPr>
        <sz val="11"/>
        <color theme="1"/>
        <rFont val="Calibri"/>
        <family val="2"/>
        <scheme val="minor"/>
      </rPr>
      <t>00)/30</t>
    </r>
  </si>
  <si>
    <r>
      <rPr>
        <sz val="11"/>
        <color rgb="FFFF0000"/>
        <rFont val="Calibri"/>
        <family val="2"/>
        <scheme val="minor"/>
      </rPr>
      <t>172.16.4.(101001</t>
    </r>
    <r>
      <rPr>
        <sz val="11"/>
        <color theme="1"/>
        <rFont val="Calibri"/>
        <family val="2"/>
        <scheme val="minor"/>
      </rPr>
      <t>00)/30</t>
    </r>
  </si>
  <si>
    <r>
      <rPr>
        <sz val="11"/>
        <color rgb="FFFF0000"/>
        <rFont val="Calibri"/>
        <family val="2"/>
        <scheme val="minor"/>
      </rPr>
      <t>172.16.4.(101010</t>
    </r>
    <r>
      <rPr>
        <sz val="11"/>
        <color theme="1"/>
        <rFont val="Calibri"/>
        <family val="2"/>
        <scheme val="minor"/>
      </rPr>
      <t>00)/30</t>
    </r>
  </si>
  <si>
    <r>
      <rPr>
        <sz val="11"/>
        <color rgb="FFFF0000"/>
        <rFont val="Calibri"/>
        <family val="2"/>
        <scheme val="minor"/>
      </rPr>
      <t>172.16.4.(101011</t>
    </r>
    <r>
      <rPr>
        <sz val="11"/>
        <color theme="1"/>
        <rFont val="Calibri"/>
        <family val="2"/>
        <scheme val="minor"/>
      </rPr>
      <t>00)/30</t>
    </r>
  </si>
  <si>
    <t>172.16.4.160/30</t>
  </si>
  <si>
    <t>172.16.4.164/30</t>
  </si>
  <si>
    <t>172.16.4.168/30</t>
  </si>
  <si>
    <t>172.16.4.172/30</t>
  </si>
  <si>
    <r>
      <rPr>
        <sz val="11"/>
        <color rgb="FFFF0000"/>
        <rFont val="Calibri"/>
        <family val="2"/>
        <scheme val="minor"/>
      </rPr>
      <t>172.16.4.(10011</t>
    </r>
    <r>
      <rPr>
        <sz val="11"/>
        <color rgb="FF00B05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00)/29</t>
    </r>
  </si>
  <si>
    <r>
      <rPr>
        <sz val="11"/>
        <color rgb="FFFF0000"/>
        <rFont val="Calibri"/>
        <family val="2"/>
        <scheme val="minor"/>
      </rPr>
      <t>172.16.4.(100110</t>
    </r>
    <r>
      <rPr>
        <sz val="11"/>
        <color theme="1"/>
        <rFont val="Calibri"/>
        <family val="2"/>
        <scheme val="minor"/>
      </rPr>
      <t>00)/30</t>
    </r>
  </si>
  <si>
    <r>
      <rPr>
        <sz val="11"/>
        <color rgb="FFFF0000"/>
        <rFont val="Calibri"/>
        <family val="2"/>
        <scheme val="minor"/>
      </rPr>
      <t>172.16.4.(100111</t>
    </r>
    <r>
      <rPr>
        <sz val="11"/>
        <color theme="1"/>
        <rFont val="Calibri"/>
        <family val="2"/>
        <scheme val="minor"/>
      </rPr>
      <t>00)/30</t>
    </r>
  </si>
  <si>
    <t>172.16.4.152/30</t>
  </si>
  <si>
    <t>172.16.4.156/30</t>
  </si>
  <si>
    <t>SM</t>
  </si>
  <si>
    <t>255.255.255.128</t>
  </si>
  <si>
    <t>255.255.254.0</t>
  </si>
  <si>
    <t>255.255.255.240</t>
  </si>
  <si>
    <t>255.255.255.0</t>
  </si>
  <si>
    <t>255.255.255.248</t>
  </si>
  <si>
    <t>255.255.255.252</t>
  </si>
  <si>
    <t>broadcast</t>
  </si>
  <si>
    <t>172.16.4.127</t>
  </si>
  <si>
    <t>172.16.1.255</t>
  </si>
  <si>
    <t>172.16.4.143</t>
  </si>
  <si>
    <t>172.16.3.255</t>
  </si>
  <si>
    <t>172.16.4.151</t>
  </si>
  <si>
    <t>172.16.2.255</t>
  </si>
  <si>
    <t>172.16.4.155</t>
  </si>
  <si>
    <t>172.16.4.159</t>
  </si>
  <si>
    <t>172.16.4.163</t>
  </si>
  <si>
    <t>#extra 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</si>
</sst>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workbookViewId="0"/>
  </sheetViews>
  <sheetFormatPr defaultRowHeight="15" x14ac:dyDescent="0.25"/>
  <cols>
    <col min="7" max="7" width="3" bestFit="1" customWidth="1"/>
    <col min="8" max="8" width="2" bestFit="1" customWidth="1"/>
    <col min="9" max="11" width="6.5703125" bestFit="1" customWidth="1"/>
    <col min="12" max="13" width="7.5703125" bestFit="1" customWidth="1"/>
    <col min="15" max="15" width="15.140625" bestFit="1" customWidth="1"/>
    <col min="16" max="16" width="12.5703125" bestFit="1" customWidth="1"/>
    <col min="17" max="20" width="14.7109375" bestFit="1" customWidth="1"/>
    <col min="23" max="24" width="30.140625" bestFit="1" customWidth="1"/>
    <col min="25" max="25" width="14.7109375" bestFit="1" customWidth="1"/>
    <col min="28" max="28" width="14.7109375" bestFit="1" customWidth="1"/>
    <col min="29" max="29" width="14.85546875" bestFit="1" customWidth="1"/>
    <col min="30" max="30" width="11.7109375" bestFit="1" customWidth="1"/>
  </cols>
  <sheetData>
    <row r="1" spans="1:31" x14ac:dyDescent="0.25">
      <c r="A1" t="s">
        <v>0</v>
      </c>
      <c r="B1" t="s">
        <v>10</v>
      </c>
      <c r="C1" t="s">
        <v>11</v>
      </c>
      <c r="D1" t="s">
        <v>12</v>
      </c>
      <c r="E1" t="s">
        <v>13</v>
      </c>
      <c r="W1" t="s">
        <v>15</v>
      </c>
      <c r="X1" t="s">
        <v>16</v>
      </c>
      <c r="Y1" t="s">
        <v>20</v>
      </c>
      <c r="AA1" t="s">
        <v>0</v>
      </c>
      <c r="AB1" t="s">
        <v>24</v>
      </c>
      <c r="AC1" t="s">
        <v>75</v>
      </c>
      <c r="AD1" t="s">
        <v>82</v>
      </c>
      <c r="AE1" t="s">
        <v>92</v>
      </c>
    </row>
    <row r="2" spans="1:31" x14ac:dyDescent="0.25">
      <c r="A2" t="s">
        <v>2</v>
      </c>
      <c r="B2">
        <v>300</v>
      </c>
      <c r="C2">
        <f>B2+1</f>
        <v>301</v>
      </c>
      <c r="D2">
        <f>C2+2</f>
        <v>303</v>
      </c>
      <c r="E2" s="1">
        <v>9</v>
      </c>
      <c r="G2" s="2">
        <v>11</v>
      </c>
      <c r="H2" s="3">
        <v>9</v>
      </c>
      <c r="I2" t="s">
        <v>2</v>
      </c>
      <c r="O2" s="5" t="s">
        <v>14</v>
      </c>
      <c r="P2" s="3" t="s">
        <v>20</v>
      </c>
      <c r="Q2" t="s">
        <v>2</v>
      </c>
      <c r="X2" t="s">
        <v>17</v>
      </c>
      <c r="Y2" t="s">
        <v>21</v>
      </c>
      <c r="AA2" t="s">
        <v>1</v>
      </c>
      <c r="AB2" s="3" t="s">
        <v>35</v>
      </c>
      <c r="AC2" t="s">
        <v>76</v>
      </c>
      <c r="AD2" t="s">
        <v>83</v>
      </c>
      <c r="AE2">
        <f>(2^(32-25))-2-70-1</f>
        <v>55</v>
      </c>
    </row>
    <row r="3" spans="1:31" x14ac:dyDescent="0.25">
      <c r="A3" t="s">
        <v>6</v>
      </c>
      <c r="B3">
        <v>250</v>
      </c>
      <c r="C3">
        <f>B3+1</f>
        <v>251</v>
      </c>
      <c r="D3">
        <f>C3+2</f>
        <v>253</v>
      </c>
      <c r="E3" s="1">
        <v>8</v>
      </c>
      <c r="G3" s="2"/>
      <c r="H3" s="2">
        <v>9</v>
      </c>
      <c r="I3" s="3">
        <v>8</v>
      </c>
      <c r="J3" t="s">
        <v>6</v>
      </c>
      <c r="O3" s="2"/>
      <c r="P3" s="2" t="s">
        <v>21</v>
      </c>
      <c r="Q3" s="3" t="s">
        <v>28</v>
      </c>
      <c r="R3" t="s">
        <v>6</v>
      </c>
      <c r="X3" t="s">
        <v>18</v>
      </c>
      <c r="Y3" t="s">
        <v>22</v>
      </c>
      <c r="AA3" t="s">
        <v>2</v>
      </c>
      <c r="AB3" s="3" t="s">
        <v>20</v>
      </c>
      <c r="AC3" t="s">
        <v>77</v>
      </c>
      <c r="AD3" t="s">
        <v>84</v>
      </c>
      <c r="AE3">
        <f>(2^(32-23))-2-300-1</f>
        <v>209</v>
      </c>
    </row>
    <row r="4" spans="1:31" x14ac:dyDescent="0.25">
      <c r="A4" t="s">
        <v>4</v>
      </c>
      <c r="B4">
        <v>150</v>
      </c>
      <c r="C4">
        <f>B4+1</f>
        <v>151</v>
      </c>
      <c r="D4">
        <f>C4+2</f>
        <v>153</v>
      </c>
      <c r="E4" s="1">
        <v>8</v>
      </c>
      <c r="G4" s="2"/>
      <c r="H4" s="2"/>
      <c r="I4" s="3">
        <v>8</v>
      </c>
      <c r="J4" t="s">
        <v>4</v>
      </c>
      <c r="O4" s="2"/>
      <c r="P4" s="2"/>
      <c r="Q4" s="3" t="s">
        <v>29</v>
      </c>
      <c r="R4" t="s">
        <v>4</v>
      </c>
      <c r="X4" t="s">
        <v>19</v>
      </c>
      <c r="Y4" t="s">
        <v>23</v>
      </c>
      <c r="AA4" t="s">
        <v>3</v>
      </c>
      <c r="AB4" s="3" t="s">
        <v>48</v>
      </c>
      <c r="AC4" t="s">
        <v>78</v>
      </c>
      <c r="AD4" t="s">
        <v>85</v>
      </c>
      <c r="AE4">
        <f>(2^(32-28))-2-10-1</f>
        <v>3</v>
      </c>
    </row>
    <row r="5" spans="1:31" x14ac:dyDescent="0.25">
      <c r="A5" t="s">
        <v>1</v>
      </c>
      <c r="B5">
        <v>70</v>
      </c>
      <c r="C5">
        <f>B5+1</f>
        <v>71</v>
      </c>
      <c r="D5">
        <f>C5+2</f>
        <v>73</v>
      </c>
      <c r="E5" s="1">
        <v>7</v>
      </c>
      <c r="G5" s="2"/>
      <c r="H5" s="2">
        <v>9</v>
      </c>
      <c r="I5" s="3">
        <v>7</v>
      </c>
      <c r="J5" t="s">
        <v>1</v>
      </c>
      <c r="O5" s="2"/>
      <c r="P5" s="2" t="s">
        <v>22</v>
      </c>
      <c r="Q5" s="3" t="s">
        <v>35</v>
      </c>
      <c r="R5" t="s">
        <v>1</v>
      </c>
      <c r="AA5" t="s">
        <v>4</v>
      </c>
      <c r="AB5" s="3" t="s">
        <v>29</v>
      </c>
      <c r="AC5" t="s">
        <v>79</v>
      </c>
      <c r="AD5" t="s">
        <v>86</v>
      </c>
      <c r="AE5">
        <f>(2^(32-24))-2-150-1</f>
        <v>103</v>
      </c>
    </row>
    <row r="6" spans="1:31" x14ac:dyDescent="0.25">
      <c r="A6" t="s">
        <v>3</v>
      </c>
      <c r="B6">
        <v>10</v>
      </c>
      <c r="C6">
        <f>B6+1</f>
        <v>11</v>
      </c>
      <c r="D6">
        <f>C6+2</f>
        <v>13</v>
      </c>
      <c r="E6" s="1">
        <v>4</v>
      </c>
      <c r="G6" s="2"/>
      <c r="H6" s="2"/>
      <c r="I6" s="2">
        <v>7</v>
      </c>
      <c r="J6" s="3">
        <v>4</v>
      </c>
      <c r="K6" t="s">
        <v>3</v>
      </c>
      <c r="O6" s="2"/>
      <c r="P6" s="2"/>
      <c r="Q6" s="2" t="s">
        <v>36</v>
      </c>
      <c r="R6" s="3" t="s">
        <v>48</v>
      </c>
      <c r="S6" t="s">
        <v>3</v>
      </c>
      <c r="W6" t="s">
        <v>25</v>
      </c>
      <c r="X6" t="s">
        <v>26</v>
      </c>
      <c r="Y6" t="s">
        <v>28</v>
      </c>
      <c r="AA6" t="s">
        <v>5</v>
      </c>
      <c r="AB6" s="3" t="s">
        <v>59</v>
      </c>
      <c r="AC6" t="s">
        <v>80</v>
      </c>
      <c r="AD6" t="s">
        <v>87</v>
      </c>
      <c r="AE6">
        <f>(2^(32-29))-2-2-1</f>
        <v>3</v>
      </c>
    </row>
    <row r="7" spans="1:31" x14ac:dyDescent="0.25">
      <c r="A7" t="s">
        <v>5</v>
      </c>
      <c r="B7">
        <v>2</v>
      </c>
      <c r="C7">
        <f>B7+1</f>
        <v>3</v>
      </c>
      <c r="D7">
        <f>C7+2</f>
        <v>5</v>
      </c>
      <c r="E7" s="1">
        <v>3</v>
      </c>
      <c r="G7" s="2"/>
      <c r="H7" s="2"/>
      <c r="I7" s="2"/>
      <c r="J7" s="2">
        <v>4</v>
      </c>
      <c r="K7" s="3">
        <v>3</v>
      </c>
      <c r="L7" t="s">
        <v>5</v>
      </c>
      <c r="O7" s="2"/>
      <c r="P7" s="2"/>
      <c r="Q7" s="2"/>
      <c r="R7" s="2" t="s">
        <v>49</v>
      </c>
      <c r="S7" s="3" t="s">
        <v>59</v>
      </c>
      <c r="T7" t="s">
        <v>5</v>
      </c>
      <c r="X7" t="s">
        <v>27</v>
      </c>
      <c r="Y7" t="s">
        <v>29</v>
      </c>
      <c r="AA7" t="s">
        <v>6</v>
      </c>
      <c r="AB7" s="3" t="s">
        <v>28</v>
      </c>
      <c r="AC7" t="s">
        <v>79</v>
      </c>
      <c r="AD7" t="s">
        <v>88</v>
      </c>
      <c r="AE7">
        <f>(2^(32-24))-2-250-1</f>
        <v>3</v>
      </c>
    </row>
    <row r="8" spans="1:31" x14ac:dyDescent="0.25">
      <c r="A8" t="s">
        <v>7</v>
      </c>
      <c r="B8">
        <v>0</v>
      </c>
      <c r="C8">
        <v>2</v>
      </c>
      <c r="D8">
        <f>C8+2</f>
        <v>4</v>
      </c>
      <c r="E8" s="1">
        <v>2</v>
      </c>
      <c r="G8" s="2"/>
      <c r="H8" s="2"/>
      <c r="I8" s="2"/>
      <c r="J8" s="2"/>
      <c r="K8" s="2">
        <v>3</v>
      </c>
      <c r="L8" s="3">
        <v>2</v>
      </c>
      <c r="M8" t="s">
        <v>7</v>
      </c>
      <c r="O8" s="2"/>
      <c r="P8" s="2"/>
      <c r="Q8" s="2"/>
      <c r="R8" s="2"/>
      <c r="S8" s="2" t="s">
        <v>60</v>
      </c>
      <c r="T8" s="3" t="s">
        <v>73</v>
      </c>
      <c r="U8" t="s">
        <v>7</v>
      </c>
      <c r="AA8" t="s">
        <v>7</v>
      </c>
      <c r="AB8" s="3" t="s">
        <v>73</v>
      </c>
      <c r="AC8" t="s">
        <v>81</v>
      </c>
      <c r="AD8" t="s">
        <v>89</v>
      </c>
      <c r="AE8">
        <f>(2^(32-30))-2-2</f>
        <v>0</v>
      </c>
    </row>
    <row r="9" spans="1:31" x14ac:dyDescent="0.25">
      <c r="A9" t="s">
        <v>8</v>
      </c>
      <c r="B9">
        <v>0</v>
      </c>
      <c r="C9">
        <v>2</v>
      </c>
      <c r="D9">
        <f>C9+2</f>
        <v>4</v>
      </c>
      <c r="E9" s="1">
        <v>2</v>
      </c>
      <c r="G9" s="2"/>
      <c r="H9" s="2"/>
      <c r="I9" s="2"/>
      <c r="J9" s="2"/>
      <c r="K9" s="2"/>
      <c r="L9" s="3">
        <v>2</v>
      </c>
      <c r="M9" t="s">
        <v>8</v>
      </c>
      <c r="O9" s="2"/>
      <c r="P9" s="2"/>
      <c r="Q9" s="2"/>
      <c r="R9" s="2"/>
      <c r="S9" s="2"/>
      <c r="T9" s="3" t="s">
        <v>74</v>
      </c>
      <c r="U9" t="s">
        <v>8</v>
      </c>
      <c r="W9" t="s">
        <v>30</v>
      </c>
      <c r="X9" t="s">
        <v>31</v>
      </c>
      <c r="Y9" t="s">
        <v>35</v>
      </c>
      <c r="AA9" t="s">
        <v>8</v>
      </c>
      <c r="AB9" s="3" t="s">
        <v>74</v>
      </c>
      <c r="AC9" t="s">
        <v>81</v>
      </c>
      <c r="AD9" t="s">
        <v>90</v>
      </c>
      <c r="AE9">
        <f>(2^(32-30))-2-2</f>
        <v>0</v>
      </c>
    </row>
    <row r="10" spans="1:31" x14ac:dyDescent="0.25">
      <c r="A10" t="s">
        <v>9</v>
      </c>
      <c r="B10">
        <v>0</v>
      </c>
      <c r="C10">
        <v>2</v>
      </c>
      <c r="D10">
        <f>C10+2</f>
        <v>4</v>
      </c>
      <c r="E10" s="1">
        <v>2</v>
      </c>
      <c r="G10" s="2"/>
      <c r="H10" s="2"/>
      <c r="I10" s="2"/>
      <c r="J10" s="2">
        <v>4</v>
      </c>
      <c r="K10" s="3">
        <v>2</v>
      </c>
      <c r="L10" t="s">
        <v>9</v>
      </c>
      <c r="O10" s="2"/>
      <c r="P10" s="2"/>
      <c r="Q10" s="2"/>
      <c r="R10" s="2" t="s">
        <v>50</v>
      </c>
      <c r="S10" s="3" t="s">
        <v>66</v>
      </c>
      <c r="T10" t="s">
        <v>9</v>
      </c>
      <c r="X10" t="s">
        <v>32</v>
      </c>
      <c r="Y10" t="s">
        <v>36</v>
      </c>
      <c r="AA10" t="s">
        <v>9</v>
      </c>
      <c r="AB10" s="3" t="s">
        <v>66</v>
      </c>
      <c r="AC10" t="s">
        <v>81</v>
      </c>
      <c r="AD10" t="s">
        <v>91</v>
      </c>
      <c r="AE10">
        <f>(2^(32-30))-2-2</f>
        <v>0</v>
      </c>
    </row>
    <row r="11" spans="1:31" x14ac:dyDescent="0.25">
      <c r="G11" s="2"/>
      <c r="H11" s="2"/>
      <c r="I11" s="2"/>
      <c r="J11" s="2"/>
      <c r="K11" s="4">
        <v>2</v>
      </c>
      <c r="O11" s="2"/>
      <c r="P11" s="2"/>
      <c r="Q11" s="2"/>
      <c r="R11" s="2"/>
      <c r="S11" s="4" t="s">
        <v>67</v>
      </c>
      <c r="X11" t="s">
        <v>33</v>
      </c>
      <c r="Y11" t="s">
        <v>37</v>
      </c>
    </row>
    <row r="12" spans="1:31" x14ac:dyDescent="0.25">
      <c r="G12" s="2"/>
      <c r="H12" s="2"/>
      <c r="I12" s="2"/>
      <c r="J12" s="2"/>
      <c r="K12" s="4">
        <v>2</v>
      </c>
      <c r="O12" s="2"/>
      <c r="P12" s="2"/>
      <c r="Q12" s="2"/>
      <c r="R12" s="2"/>
      <c r="S12" s="4" t="s">
        <v>68</v>
      </c>
      <c r="X12" t="s">
        <v>34</v>
      </c>
      <c r="Y12" t="s">
        <v>38</v>
      </c>
    </row>
    <row r="13" spans="1:31" x14ac:dyDescent="0.25">
      <c r="G13" s="2"/>
      <c r="H13" s="2"/>
      <c r="I13" s="2"/>
      <c r="J13" s="2"/>
      <c r="K13" s="4">
        <v>2</v>
      </c>
      <c r="O13" s="2"/>
      <c r="P13" s="2"/>
      <c r="Q13" s="2"/>
      <c r="R13" s="2"/>
      <c r="S13" s="4" t="s">
        <v>69</v>
      </c>
    </row>
    <row r="14" spans="1:31" x14ac:dyDescent="0.25">
      <c r="G14" s="2"/>
      <c r="H14" s="2"/>
      <c r="I14" s="2"/>
      <c r="J14" s="4">
        <v>4</v>
      </c>
      <c r="O14" s="2"/>
      <c r="P14" s="2"/>
      <c r="Q14" s="2"/>
      <c r="R14" s="4" t="s">
        <v>51</v>
      </c>
      <c r="W14" t="s">
        <v>39</v>
      </c>
      <c r="X14" t="s">
        <v>40</v>
      </c>
      <c r="Y14" t="s">
        <v>48</v>
      </c>
    </row>
    <row r="15" spans="1:31" x14ac:dyDescent="0.25">
      <c r="G15" s="2"/>
      <c r="H15" s="2"/>
      <c r="I15" s="2"/>
      <c r="J15" s="4">
        <v>4</v>
      </c>
      <c r="O15" s="2"/>
      <c r="P15" s="2"/>
      <c r="Q15" s="2"/>
      <c r="R15" s="4" t="s">
        <v>52</v>
      </c>
      <c r="X15" t="s">
        <v>41</v>
      </c>
      <c r="Y15" t="s">
        <v>49</v>
      </c>
    </row>
    <row r="16" spans="1:31" x14ac:dyDescent="0.25">
      <c r="G16" s="2"/>
      <c r="H16" s="2"/>
      <c r="I16" s="2"/>
      <c r="J16" s="4">
        <v>4</v>
      </c>
      <c r="O16" s="2"/>
      <c r="P16" s="2"/>
      <c r="Q16" s="2"/>
      <c r="R16" s="4" t="s">
        <v>53</v>
      </c>
      <c r="X16" t="s">
        <v>42</v>
      </c>
      <c r="Y16" t="s">
        <v>50</v>
      </c>
    </row>
    <row r="17" spans="7:25" x14ac:dyDescent="0.25">
      <c r="G17" s="2"/>
      <c r="H17" s="2"/>
      <c r="I17" s="2"/>
      <c r="J17" s="4">
        <v>4</v>
      </c>
      <c r="O17" s="2"/>
      <c r="P17" s="2"/>
      <c r="Q17" s="2"/>
      <c r="R17" s="4" t="s">
        <v>54</v>
      </c>
      <c r="X17" t="s">
        <v>43</v>
      </c>
      <c r="Y17" t="s">
        <v>51</v>
      </c>
    </row>
    <row r="18" spans="7:25" x14ac:dyDescent="0.25">
      <c r="G18" s="2"/>
      <c r="H18" s="2"/>
      <c r="I18" s="2"/>
      <c r="J18" s="4">
        <v>4</v>
      </c>
      <c r="O18" s="2"/>
      <c r="P18" s="2"/>
      <c r="Q18" s="2"/>
      <c r="R18" s="4" t="s">
        <v>55</v>
      </c>
      <c r="X18" t="s">
        <v>44</v>
      </c>
      <c r="Y18" t="s">
        <v>52</v>
      </c>
    </row>
    <row r="19" spans="7:25" x14ac:dyDescent="0.25">
      <c r="G19" s="2"/>
      <c r="H19" s="2"/>
      <c r="I19" s="4">
        <v>7</v>
      </c>
      <c r="O19" s="2"/>
      <c r="P19" s="2"/>
      <c r="Q19" s="4" t="s">
        <v>37</v>
      </c>
      <c r="X19" t="s">
        <v>45</v>
      </c>
      <c r="Y19" t="s">
        <v>53</v>
      </c>
    </row>
    <row r="20" spans="7:25" x14ac:dyDescent="0.25">
      <c r="G20" s="2"/>
      <c r="H20" s="2"/>
      <c r="I20" s="4">
        <v>7</v>
      </c>
      <c r="O20" s="2"/>
      <c r="P20" s="2"/>
      <c r="Q20" s="4" t="s">
        <v>38</v>
      </c>
      <c r="X20" t="s">
        <v>46</v>
      </c>
      <c r="Y20" t="s">
        <v>54</v>
      </c>
    </row>
    <row r="21" spans="7:25" x14ac:dyDescent="0.25">
      <c r="G21" s="2"/>
      <c r="H21" s="4">
        <v>9</v>
      </c>
      <c r="O21" s="2"/>
      <c r="P21" s="4" t="s">
        <v>23</v>
      </c>
      <c r="X21" t="s">
        <v>47</v>
      </c>
      <c r="Y21" t="s">
        <v>55</v>
      </c>
    </row>
    <row r="23" spans="7:25" x14ac:dyDescent="0.25">
      <c r="W23" t="s">
        <v>56</v>
      </c>
      <c r="X23" t="s">
        <v>57</v>
      </c>
      <c r="Y23" t="s">
        <v>59</v>
      </c>
    </row>
    <row r="24" spans="7:25" x14ac:dyDescent="0.25">
      <c r="X24" t="s">
        <v>58</v>
      </c>
      <c r="Y24" t="s">
        <v>60</v>
      </c>
    </row>
    <row r="26" spans="7:25" x14ac:dyDescent="0.25">
      <c r="W26" t="s">
        <v>61</v>
      </c>
      <c r="X26" t="s">
        <v>62</v>
      </c>
      <c r="Y26" t="s">
        <v>66</v>
      </c>
    </row>
    <row r="27" spans="7:25" x14ac:dyDescent="0.25">
      <c r="X27" t="s">
        <v>63</v>
      </c>
      <c r="Y27" t="s">
        <v>67</v>
      </c>
    </row>
    <row r="28" spans="7:25" x14ac:dyDescent="0.25">
      <c r="X28" t="s">
        <v>64</v>
      </c>
      <c r="Y28" t="s">
        <v>68</v>
      </c>
    </row>
    <row r="29" spans="7:25" x14ac:dyDescent="0.25">
      <c r="X29" t="s">
        <v>65</v>
      </c>
      <c r="Y29" t="s">
        <v>69</v>
      </c>
    </row>
    <row r="31" spans="7:25" x14ac:dyDescent="0.25">
      <c r="W31" t="s">
        <v>70</v>
      </c>
      <c r="X31" t="s">
        <v>71</v>
      </c>
      <c r="Y31" t="s">
        <v>73</v>
      </c>
    </row>
    <row r="32" spans="7:25" x14ac:dyDescent="0.25">
      <c r="X32" t="s">
        <v>72</v>
      </c>
      <c r="Y32" t="s">
        <v>74</v>
      </c>
    </row>
  </sheetData>
  <mergeCells count="14">
    <mergeCell ref="O2:O21"/>
    <mergeCell ref="P3:P4"/>
    <mergeCell ref="P5:P20"/>
    <mergeCell ref="Q6:Q18"/>
    <mergeCell ref="R7:R9"/>
    <mergeCell ref="S8:S9"/>
    <mergeCell ref="R10:R13"/>
    <mergeCell ref="J7:J9"/>
    <mergeCell ref="K8:K9"/>
    <mergeCell ref="G2:G21"/>
    <mergeCell ref="H5:H20"/>
    <mergeCell ref="I6:I18"/>
    <mergeCell ref="J10:J1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2022-09-14T16:01:53Z</dcterms:modified>
</cp:coreProperties>
</file>